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monica.merariu\Desktop\OM modificare Matrice\2_OM Matrice modificare\11_Matrice final 01febr2024\"/>
    </mc:Choice>
  </mc:AlternateContent>
  <xr:revisionPtr revIDLastSave="0" documentId="13_ncr:1_{538853A9-EF10-4536-80A6-5AD7EF2A626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_FilterDatabase" localSheetId="0" hidden="1">Sheet1!$A$4:$E$70</definedName>
    <definedName name="_xlnm.Print_Area" localSheetId="0">Sheet1!$A$1:$E$47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l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</calcChain>
</file>

<file path=xl/sharedStrings.xml><?xml version="1.0" encoding="utf-8"?>
<sst xmlns="http://schemas.openxmlformats.org/spreadsheetml/2006/main" count="179" uniqueCount="107">
  <si>
    <t>CAP. 3 - 3.7.1  Managementul de proiect pentru obiectivul de investiţii</t>
  </si>
  <si>
    <t>CHELTUIELI CU ACTIVE NECORPORALE</t>
  </si>
  <si>
    <t>4.4 Utilaje, echipamente tehnologice şi funcţionale care nu necesită montaj şi echipamente de transport</t>
  </si>
  <si>
    <t>4.5 Dotări</t>
  </si>
  <si>
    <t>4.6 Active necorporale</t>
  </si>
  <si>
    <t>1.2 Amenajarea terenului</t>
  </si>
  <si>
    <t>1.3 Amenajări pentru protecţia mediului şi aducerea terenului la starea iniţială</t>
  </si>
  <si>
    <t>2 - Cheltuieli pentru asigurarea utilităţilor necesare obiectivului de investiţii</t>
  </si>
  <si>
    <t>4.1 Construcţii şi instalaţii</t>
  </si>
  <si>
    <t>4.2 Montaj utilaje, echipamente tehnologice şi funcţionale</t>
  </si>
  <si>
    <t>4.3 Utilaje, echipamente tehnologice şi funcţionale care necesită montaj</t>
  </si>
  <si>
    <t>5.1.1 Lucrări de construcţii şi instalaţii aferente organizării de şantier</t>
  </si>
  <si>
    <t>5.1.2 Cheltuieli conexe organizării şantierului</t>
  </si>
  <si>
    <t>5.3 Cheltuieli diverse şi neprevăzute</t>
  </si>
  <si>
    <t>6.1 Pregatirea personalului de exploatare</t>
  </si>
  <si>
    <t>6.2 Probe tehnologice si teste</t>
  </si>
  <si>
    <t>SERVICII</t>
  </si>
  <si>
    <t>3.1.1 Studii de teren</t>
  </si>
  <si>
    <t>3.1.2 Raport privind impactul asupra mediului</t>
  </si>
  <si>
    <t>3.1.3 Alte studii de specialitate</t>
  </si>
  <si>
    <t>3.2 Documentaţii-suport şi cheltuieli pentru obţinerea de avize, acorduri şi autorizații</t>
  </si>
  <si>
    <t>3.3 Expertizare tehnică</t>
  </si>
  <si>
    <t>3.5.1 Tema proiectare</t>
  </si>
  <si>
    <t>3.5.2 Studiu de prefezabilitate</t>
  </si>
  <si>
    <t>3.7.1 Managementul de proiect pentru obiectivul de investiţii</t>
  </si>
  <si>
    <t>3.6. Organizarea procedurilor de achiziţie</t>
  </si>
  <si>
    <t>TAXE</t>
  </si>
  <si>
    <t>5.2.1. Comisioanele şi dobânzile aferente creditului băncii finanţatoare</t>
  </si>
  <si>
    <t>5.2.3. Cota aferentă ISC pentru controlul statului în amenajarea teritoriului, urbanism şi pentru autorizarea lucrărilor de construcţii</t>
  </si>
  <si>
    <t>5.2.4. Cota aferentă Casei Sociale a Constructorilor - CSC</t>
  </si>
  <si>
    <t>5.4 Cheltuieli pentru informare şi publicitate</t>
  </si>
  <si>
    <t>Categorie_NUME SMIS</t>
  </si>
  <si>
    <t xml:space="preserve">Subcategorie_NUME SMIS </t>
  </si>
  <si>
    <t xml:space="preserve">Nr. crt. </t>
  </si>
  <si>
    <t xml:space="preserve">CAP. 1. Cheltuieli pentru obținerea și amenajarea terenului  </t>
  </si>
  <si>
    <t xml:space="preserve">CAP. 3. Cheltuieli pentru proiectare și asistență tehnică </t>
  </si>
  <si>
    <t xml:space="preserve">CAP. 4. Cheltuieli pentru investiția de bază     </t>
  </si>
  <si>
    <t>CAP. 5. Alte cheltuieli</t>
  </si>
  <si>
    <t xml:space="preserve">Anexa
</t>
  </si>
  <si>
    <t>Matricea de corelare a bugetului proiectului cu devizul general al investiției</t>
  </si>
  <si>
    <t>7.2 Cheltuieli pentru constituirea rezervei de implementare pentru ajustarea de preţ</t>
  </si>
  <si>
    <t xml:space="preserve">7.1 Cheltuieli aferente marjei de buget </t>
  </si>
  <si>
    <t>CAP. 6. Cheltuieli pentru probe tehnologice și teste</t>
  </si>
  <si>
    <t xml:space="preserve">Cap. 7. Cheltuieli aferente marjei de buget şi pentru constituirea rezervei de implementare pentru ajustarea de preţ </t>
  </si>
  <si>
    <t>CAP. 2. Cheltuieli pentru asigurarea utilităților necesare obiectivului de investiții</t>
  </si>
  <si>
    <t>3.4 Certificarea performanţei energetice şi auditul energetic al clădirilor, auditul de siguranță rutieră</t>
  </si>
  <si>
    <t>CAP. 1 - 1.1 Obtinerea terenului</t>
  </si>
  <si>
    <t xml:space="preserve">CAP. 3 - 3.8.3 Coordonator în materie de securitate şi sănătate - conform  Hotărârii Guvernului nr. 300/2006, cu modificările şi completările  ulterioare    </t>
  </si>
  <si>
    <t>CAP. 4 - 4.6 Active necorporale</t>
  </si>
  <si>
    <t>CAP. 1 - 1.2 Amenajarea terenului</t>
  </si>
  <si>
    <t>CAP. 1 - 1.3 Amenajări pentru protecţia mediului şi aducerea la starea iniţială</t>
  </si>
  <si>
    <t>CAP. 1 - 1.4 Cheltuieli pentru relocarea/ protecţia utilităţilor</t>
  </si>
  <si>
    <t>CAP. 2 - Cheltuieli pentru asigurarea utilităţilor necesare obiectivului</t>
  </si>
  <si>
    <t>CAP. 3 - 3.1.1 Studii de teren</t>
  </si>
  <si>
    <t>CAP. 3 - 3.1.2 Raport privind impactul asupra mediului</t>
  </si>
  <si>
    <t>CAP. 3 - 3.1.3 Alte studii specifice</t>
  </si>
  <si>
    <t>CAP. 3 - 3.2 Documentaţii-suport şi cheltuieli pentru obţinerea de avize, acorduri şi autorizații</t>
  </si>
  <si>
    <t>CAP. 3 - 3.3 Expertizare tehnică</t>
  </si>
  <si>
    <t xml:space="preserve">CAP. 3 - 3.4 Certificarea performanţei energetice şi auditul energetic al clădirilor, auditul de siguranţă rutieră </t>
  </si>
  <si>
    <t>CAP. 3 - 3.5.1 Temă de proiectare</t>
  </si>
  <si>
    <t>CAP. 3 - 3.5.2 Studiu de prefezabilitate</t>
  </si>
  <si>
    <t>CAP. 3 - 3.5.3 Studiu de fezabilitate/ documentatie de avizare a lucrarilor de intervenții şi deviz general</t>
  </si>
  <si>
    <t>CAP. 3 - 3.5.5 Verificarea tehnică de calitate a proiectului tehnic şi a detaliilor de execuţie</t>
  </si>
  <si>
    <t>CAP. 3 - 3.5.6 Proiect tehnic şi detalii de execuţie</t>
  </si>
  <si>
    <t>Cap. 3 - 3.6 Organizarea procedurilor de achizitie</t>
  </si>
  <si>
    <t>CAP. 3 - 3.7.2 Auditul financiar</t>
  </si>
  <si>
    <t>CAP. 3 - 3.8.1.1 Asistenţă tehnică din partea proiectantului pe perioada de execuţie a lucrărilor</t>
  </si>
  <si>
    <t>CAP. 3 - 3.8.1.2 Asistenţă tehnică din partea proiectantului pentru participarea proiectantului la fazele incluse în programul de control al lucrărilor de execuţie, avizat de către Inspectoratul de Stat în Construcţii</t>
  </si>
  <si>
    <t>CAP. 3 - 3.8.2 Dirigenţie de şantier</t>
  </si>
  <si>
    <t>CAP. 4 - 4.1 Construcţii şi instalaţii</t>
  </si>
  <si>
    <t>CAP. 4 - 4.2 Montaj utilaje, echipamente tehnologice şi funcţionale</t>
  </si>
  <si>
    <t>CAP. 4 - 4.3 Utilaje, echipamente tehnologice şi funcţionale care necesită montaj</t>
  </si>
  <si>
    <t>CAP. 4 - 4.4 Utilaje, echipamente tehnologice şi funcţionale care nu necesită montaj şi echipamente de transport</t>
  </si>
  <si>
    <t>CAP. 4 - 4.5 Dotări</t>
  </si>
  <si>
    <t>CAP. 5 - 5.1.1 Lucrări de construcţii şi instalaţii aferente organizării de şantier</t>
  </si>
  <si>
    <t>CAP. 5 - 5.1.2 Cheltuieli conexe organizării şantierului</t>
  </si>
  <si>
    <t>CAP. 5 - 5.2.1 Comisioanele şi dobânzile aferente creditului băncii finanţatoare</t>
  </si>
  <si>
    <t>CAP. 5 - 5.2.2 Cota aferentă ISC pentru controlul calităţii lucrărilor de construcţii</t>
  </si>
  <si>
    <t>CAP. 5 - 5.2.3 Cota aferentă ISC pentru controlul statului în amenajarea teritoriului, urbanism şi pentru autorizarea lucrărilor de construcţii</t>
  </si>
  <si>
    <t>CAP. 5 - 5.2.4 Cota aferentă Casei Sociale a Constructorilor - CSC</t>
  </si>
  <si>
    <t>CAP. 5 - 5.3 Cheltuieli diverse şi neprevăzute</t>
  </si>
  <si>
    <t>CAP. 5 - 5.4 Cheltuieli pentru informare şi publicitate</t>
  </si>
  <si>
    <t>CAP. 6 - 6.1 Pregatirea personalului de exploatare</t>
  </si>
  <si>
    <t>CAP. 6 - 6.2 Probe tehnologice si teste</t>
  </si>
  <si>
    <t xml:space="preserve">Cap. 7 - 7.1 Cheltuieli aferente marjei de buget 25% din (1.2 + 1.3 + 1.4 + 2 + 3.1 +  3.2 + 3.3 + 3.5 + 3.7 + 3.8 + 4 + 5.1.1)  </t>
  </si>
  <si>
    <t>Cap. 7 - 7.2 Cheltuieli pentru constituirea rezervei de implementare pentru ajustarea de preţ</t>
  </si>
  <si>
    <t>ECHIPAMENTE/ DOTĂRI/ACTIVE CORPORALE</t>
  </si>
  <si>
    <t>LUCRĂRI</t>
  </si>
  <si>
    <t>MARJĂ BUGET</t>
  </si>
  <si>
    <t>REZERVĂ IMPLEMENTARE</t>
  </si>
  <si>
    <t>ECHIPAMENTE/ DOTARI/ACTIVE CORPORALE</t>
  </si>
  <si>
    <t>Subcapitol în Devizul General conform HG nr. 907/2016 cu modificările și completările ulterioare</t>
  </si>
  <si>
    <t>Capitol în Devizul General conform HG nr. 907/2016 cu modificările și completările ulterioare</t>
  </si>
  <si>
    <t>5.2.5. Taxe pentru acorduri, avize conforme şi autorizaţia de construire/desfiinţare</t>
  </si>
  <si>
    <t>CAP. 5 - 5.2.5 Taxe pentru acorduri, avize conforme şi autorizaţia de construire/desfiinţare</t>
  </si>
  <si>
    <t>1.1 Obtinerea terenului</t>
  </si>
  <si>
    <t>1.4 Cheltuieli pentru relocarea/ protecţia utilităţilor</t>
  </si>
  <si>
    <t>3.5.3 Studiu de fezabilitate/ documentaţie de avizare a lucrărilor de intervenţii şi deviz general</t>
  </si>
  <si>
    <t>3.5.5 Verificarea tehnică de calitate a proiectului tehnic şi a detaliilor de execuţie</t>
  </si>
  <si>
    <t>3.5.6 Proiect tehnic şi detalii de execuţie</t>
  </si>
  <si>
    <t>3.7.2 Auditul financiar</t>
  </si>
  <si>
    <t>3.8.1 Asistenţă tehnică din partea proiectantului</t>
  </si>
  <si>
    <t>3.8.2 Dirigenţie de şantier/ supervizare</t>
  </si>
  <si>
    <t xml:space="preserve">3.8.3 Coordonator în materie de securitate şi sănătate </t>
  </si>
  <si>
    <t>5.2.2. Cota aferentă ISC pentru controlul calităţii lucrărilor de construcţii</t>
  </si>
  <si>
    <t>3.5.4 Documentaţiile tehnice necesare în vederea obţinerii avizelor/acordurilor/autorizaţiilor</t>
  </si>
  <si>
    <t>CAP. 3 - 3.5.4 Documentaţiile tehnice necesare în vederea obţinerii avizelor/ acordurilor/autorizatiilor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</si>
</sst>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rebuchet MS"/>
      <family val="2"/>
    </font>
    <font>
      <sz val="11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8" xfId="0" applyFont="1" applyBorder="1" applyAlignment="1">
      <alignment horizontal="justify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0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16" fontId="5" fillId="0" borderId="1" xfId="0" applyNumberFormat="1" applyFont="1" applyBorder="1" applyAlignment="1">
      <alignment horizontal="justify" vertical="center" wrapText="1"/>
    </xf>
    <xf numFmtId="16" fontId="5" fillId="0" borderId="10" xfId="0" applyNumberFormat="1" applyFont="1" applyBorder="1" applyAlignment="1">
      <alignment horizontal="justify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justify" vertical="center" wrapText="1"/>
    </xf>
    <xf numFmtId="16" fontId="5" fillId="0" borderId="13" xfId="0" applyNumberFormat="1" applyFont="1" applyBorder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9"/>
  <sheetViews>
    <sheetView tabSelected="1" view="pageBreakPreview" topLeftCell="A19" zoomScale="115" zoomScaleNormal="80" zoomScaleSheetLayoutView="115" workbookViewId="0">
      <selection activeCell="C33" sqref="C33"/>
    </sheetView>
  </sheetViews>
  <sheetFormatPr defaultColWidth="8.85546875" defaultRowHeight="15" x14ac:dyDescent="0.25"/>
  <cols>
    <col min="1" max="1" width="5.7109375" style="1" customWidth="1"/>
    <col min="2" max="2" width="17.7109375" style="1" customWidth="1"/>
    <col min="3" max="3" width="35.42578125" style="1" customWidth="1"/>
    <col min="4" max="4" width="35.5703125" style="1" customWidth="1"/>
    <col min="5" max="5" width="39.42578125" style="1" customWidth="1"/>
    <col min="6" max="6" width="6" customWidth="1"/>
  </cols>
  <sheetData>
    <row r="1" spans="1:6" ht="18.75" customHeight="1" x14ac:dyDescent="0.25">
      <c r="A1" s="26" t="s">
        <v>38</v>
      </c>
      <c r="B1" s="26"/>
      <c r="C1" s="26"/>
      <c r="D1" s="26"/>
      <c r="E1" s="26"/>
    </row>
    <row r="2" spans="1:6" ht="22.5" customHeight="1" x14ac:dyDescent="0.25">
      <c r="A2" s="27" t="s">
        <v>39</v>
      </c>
      <c r="B2" s="27"/>
      <c r="C2" s="27"/>
      <c r="D2" s="27"/>
      <c r="E2" s="27"/>
    </row>
    <row r="3" spans="1:6" ht="18" customHeight="1" thickBot="1" x14ac:dyDescent="0.3">
      <c r="A3" s="21"/>
      <c r="B3" s="21"/>
      <c r="C3" s="21"/>
      <c r="D3" s="21"/>
      <c r="E3" s="21"/>
    </row>
    <row r="4" spans="1:6" ht="52.5" customHeight="1" thickBot="1" x14ac:dyDescent="0.3">
      <c r="A4" s="22" t="s">
        <v>33</v>
      </c>
      <c r="B4" s="23" t="s">
        <v>31</v>
      </c>
      <c r="C4" s="23" t="s">
        <v>32</v>
      </c>
      <c r="D4" s="24" t="s">
        <v>92</v>
      </c>
      <c r="E4" s="25" t="s">
        <v>91</v>
      </c>
    </row>
    <row r="5" spans="1:6" ht="49.5" x14ac:dyDescent="0.25">
      <c r="A5" s="4">
        <v>1</v>
      </c>
      <c r="B5" s="5" t="s">
        <v>86</v>
      </c>
      <c r="C5" s="6" t="s">
        <v>95</v>
      </c>
      <c r="D5" s="6" t="s">
        <v>34</v>
      </c>
      <c r="E5" s="7" t="s">
        <v>46</v>
      </c>
      <c r="F5" s="3"/>
    </row>
    <row r="6" spans="1:6" ht="39.75" customHeight="1" x14ac:dyDescent="0.25">
      <c r="A6" s="8">
        <f>1+A5</f>
        <v>2</v>
      </c>
      <c r="B6" s="9" t="s">
        <v>87</v>
      </c>
      <c r="C6" s="10" t="s">
        <v>5</v>
      </c>
      <c r="D6" s="10" t="s">
        <v>34</v>
      </c>
      <c r="E6" s="11" t="s">
        <v>49</v>
      </c>
    </row>
    <row r="7" spans="1:6" ht="50.25" customHeight="1" x14ac:dyDescent="0.25">
      <c r="A7" s="4">
        <f>A6+1</f>
        <v>3</v>
      </c>
      <c r="B7" s="9" t="s">
        <v>87</v>
      </c>
      <c r="C7" s="10" t="s">
        <v>6</v>
      </c>
      <c r="D7" s="10" t="s">
        <v>34</v>
      </c>
      <c r="E7" s="11" t="s">
        <v>50</v>
      </c>
    </row>
    <row r="8" spans="1:6" ht="39" customHeight="1" x14ac:dyDescent="0.25">
      <c r="A8" s="8">
        <f t="shared" ref="A8" si="0">1+A7</f>
        <v>4</v>
      </c>
      <c r="B8" s="9" t="s">
        <v>87</v>
      </c>
      <c r="C8" s="10" t="s">
        <v>96</v>
      </c>
      <c r="D8" s="10" t="s">
        <v>34</v>
      </c>
      <c r="E8" s="11" t="s">
        <v>51</v>
      </c>
    </row>
    <row r="9" spans="1:6" ht="51" customHeight="1" x14ac:dyDescent="0.25">
      <c r="A9" s="4">
        <f t="shared" ref="A9" si="1">A8+1</f>
        <v>5</v>
      </c>
      <c r="B9" s="9" t="s">
        <v>87</v>
      </c>
      <c r="C9" s="10" t="s">
        <v>7</v>
      </c>
      <c r="D9" s="10" t="s">
        <v>44</v>
      </c>
      <c r="E9" s="11" t="s">
        <v>52</v>
      </c>
    </row>
    <row r="10" spans="1:6" ht="33" x14ac:dyDescent="0.25">
      <c r="A10" s="8">
        <f t="shared" ref="A10" si="2">1+A9</f>
        <v>6</v>
      </c>
      <c r="B10" s="9" t="s">
        <v>16</v>
      </c>
      <c r="C10" s="10" t="s">
        <v>17</v>
      </c>
      <c r="D10" s="10" t="s">
        <v>35</v>
      </c>
      <c r="E10" s="11" t="s">
        <v>53</v>
      </c>
    </row>
    <row r="11" spans="1:6" ht="33" x14ac:dyDescent="0.25">
      <c r="A11" s="4">
        <f t="shared" ref="A11" si="3">A10+1</f>
        <v>7</v>
      </c>
      <c r="B11" s="9" t="s">
        <v>16</v>
      </c>
      <c r="C11" s="10" t="s">
        <v>18</v>
      </c>
      <c r="D11" s="10" t="s">
        <v>35</v>
      </c>
      <c r="E11" s="11" t="s">
        <v>54</v>
      </c>
    </row>
    <row r="12" spans="1:6" ht="33" x14ac:dyDescent="0.25">
      <c r="A12" s="8">
        <f t="shared" ref="A12" si="4">1+A11</f>
        <v>8</v>
      </c>
      <c r="B12" s="9" t="s">
        <v>16</v>
      </c>
      <c r="C12" s="10" t="s">
        <v>19</v>
      </c>
      <c r="D12" s="10" t="s">
        <v>35</v>
      </c>
      <c r="E12" s="11" t="s">
        <v>55</v>
      </c>
    </row>
    <row r="13" spans="1:6" ht="49.5" x14ac:dyDescent="0.25">
      <c r="A13" s="4">
        <f t="shared" ref="A13" si="5">A12+1</f>
        <v>9</v>
      </c>
      <c r="B13" s="9" t="s">
        <v>16</v>
      </c>
      <c r="C13" s="10" t="s">
        <v>20</v>
      </c>
      <c r="D13" s="10" t="s">
        <v>35</v>
      </c>
      <c r="E13" s="11" t="s">
        <v>56</v>
      </c>
    </row>
    <row r="14" spans="1:6" ht="33" x14ac:dyDescent="0.25">
      <c r="A14" s="8">
        <f t="shared" ref="A14" si="6">1+A13</f>
        <v>10</v>
      </c>
      <c r="B14" s="9" t="s">
        <v>16</v>
      </c>
      <c r="C14" s="10" t="s">
        <v>21</v>
      </c>
      <c r="D14" s="10" t="s">
        <v>35</v>
      </c>
      <c r="E14" s="11" t="s">
        <v>57</v>
      </c>
    </row>
    <row r="15" spans="1:6" ht="69.75" customHeight="1" x14ac:dyDescent="0.25">
      <c r="A15" s="4">
        <f t="shared" ref="A15" si="7">A14+1</f>
        <v>11</v>
      </c>
      <c r="B15" s="9" t="s">
        <v>16</v>
      </c>
      <c r="C15" s="10" t="s">
        <v>45</v>
      </c>
      <c r="D15" s="10" t="s">
        <v>35</v>
      </c>
      <c r="E15" s="11" t="s">
        <v>58</v>
      </c>
    </row>
    <row r="16" spans="1:6" ht="33" x14ac:dyDescent="0.25">
      <c r="A16" s="8">
        <f t="shared" ref="A16" si="8">1+A15</f>
        <v>12</v>
      </c>
      <c r="B16" s="9" t="s">
        <v>16</v>
      </c>
      <c r="C16" s="10" t="s">
        <v>22</v>
      </c>
      <c r="D16" s="10" t="s">
        <v>35</v>
      </c>
      <c r="E16" s="11" t="s">
        <v>59</v>
      </c>
    </row>
    <row r="17" spans="1:5" ht="33" x14ac:dyDescent="0.25">
      <c r="A17" s="4">
        <f t="shared" ref="A17" si="9">A16+1</f>
        <v>13</v>
      </c>
      <c r="B17" s="9" t="s">
        <v>16</v>
      </c>
      <c r="C17" s="10" t="s">
        <v>23</v>
      </c>
      <c r="D17" s="10" t="s">
        <v>35</v>
      </c>
      <c r="E17" s="11" t="s">
        <v>60</v>
      </c>
    </row>
    <row r="18" spans="1:5" ht="53.25" customHeight="1" x14ac:dyDescent="0.25">
      <c r="A18" s="8">
        <f t="shared" ref="A18" si="10">1+A17</f>
        <v>14</v>
      </c>
      <c r="B18" s="9" t="s">
        <v>16</v>
      </c>
      <c r="C18" s="10" t="s">
        <v>97</v>
      </c>
      <c r="D18" s="10" t="s">
        <v>35</v>
      </c>
      <c r="E18" s="11" t="s">
        <v>61</v>
      </c>
    </row>
    <row r="19" spans="1:5" ht="50.25" customHeight="1" x14ac:dyDescent="0.25">
      <c r="A19" s="4">
        <f t="shared" ref="A19" si="11">A18+1</f>
        <v>15</v>
      </c>
      <c r="B19" s="9" t="s">
        <v>16</v>
      </c>
      <c r="C19" s="10" t="s">
        <v>105</v>
      </c>
      <c r="D19" s="10" t="s">
        <v>35</v>
      </c>
      <c r="E19" s="11" t="s">
        <v>106</v>
      </c>
    </row>
    <row r="20" spans="1:5" ht="48.75" customHeight="1" x14ac:dyDescent="0.25">
      <c r="A20" s="8">
        <f t="shared" ref="A20" si="12">1+A19</f>
        <v>16</v>
      </c>
      <c r="B20" s="9" t="s">
        <v>16</v>
      </c>
      <c r="C20" s="10" t="s">
        <v>98</v>
      </c>
      <c r="D20" s="10" t="s">
        <v>35</v>
      </c>
      <c r="E20" s="11" t="s">
        <v>62</v>
      </c>
    </row>
    <row r="21" spans="1:5" ht="34.5" customHeight="1" x14ac:dyDescent="0.25">
      <c r="A21" s="4">
        <f t="shared" ref="A21" si="13">A20+1</f>
        <v>17</v>
      </c>
      <c r="B21" s="9" t="s">
        <v>16</v>
      </c>
      <c r="C21" s="10" t="s">
        <v>99</v>
      </c>
      <c r="D21" s="10" t="s">
        <v>35</v>
      </c>
      <c r="E21" s="11" t="s">
        <v>63</v>
      </c>
    </row>
    <row r="22" spans="1:5" ht="33" customHeight="1" x14ac:dyDescent="0.25">
      <c r="A22" s="8">
        <f t="shared" ref="A22" si="14">1+A21</f>
        <v>18</v>
      </c>
      <c r="B22" s="9" t="s">
        <v>16</v>
      </c>
      <c r="C22" s="10" t="s">
        <v>25</v>
      </c>
      <c r="D22" s="10" t="s">
        <v>35</v>
      </c>
      <c r="E22" s="11" t="s">
        <v>64</v>
      </c>
    </row>
    <row r="23" spans="1:5" ht="33.75" customHeight="1" x14ac:dyDescent="0.25">
      <c r="A23" s="4">
        <f t="shared" ref="A23" si="15">A22+1</f>
        <v>19</v>
      </c>
      <c r="B23" s="9" t="s">
        <v>16</v>
      </c>
      <c r="C23" s="10" t="s">
        <v>24</v>
      </c>
      <c r="D23" s="10" t="s">
        <v>35</v>
      </c>
      <c r="E23" s="11" t="s">
        <v>0</v>
      </c>
    </row>
    <row r="24" spans="1:5" ht="33" x14ac:dyDescent="0.25">
      <c r="A24" s="8">
        <f t="shared" ref="A24" si="16">1+A23</f>
        <v>20</v>
      </c>
      <c r="B24" s="9" t="s">
        <v>16</v>
      </c>
      <c r="C24" s="10" t="s">
        <v>100</v>
      </c>
      <c r="D24" s="10" t="s">
        <v>35</v>
      </c>
      <c r="E24" s="11" t="s">
        <v>65</v>
      </c>
    </row>
    <row r="25" spans="1:5" ht="53.25" customHeight="1" x14ac:dyDescent="0.25">
      <c r="A25" s="4">
        <f t="shared" ref="A25" si="17">A24+1</f>
        <v>21</v>
      </c>
      <c r="B25" s="12" t="s">
        <v>16</v>
      </c>
      <c r="C25" s="10" t="s">
        <v>101</v>
      </c>
      <c r="D25" s="10" t="s">
        <v>35</v>
      </c>
      <c r="E25" s="11" t="s">
        <v>66</v>
      </c>
    </row>
    <row r="26" spans="1:5" ht="102" customHeight="1" x14ac:dyDescent="0.25">
      <c r="A26" s="8">
        <f t="shared" ref="A26" si="18">1+A25</f>
        <v>22</v>
      </c>
      <c r="B26" s="12" t="s">
        <v>16</v>
      </c>
      <c r="C26" s="10" t="s">
        <v>101</v>
      </c>
      <c r="D26" s="10" t="s">
        <v>35</v>
      </c>
      <c r="E26" s="11" t="s">
        <v>67</v>
      </c>
    </row>
    <row r="27" spans="1:5" ht="34.5" customHeight="1" x14ac:dyDescent="0.25">
      <c r="A27" s="8">
        <f t="shared" ref="A27" si="19">A26+1</f>
        <v>23</v>
      </c>
      <c r="B27" s="9" t="s">
        <v>16</v>
      </c>
      <c r="C27" s="10" t="s">
        <v>102</v>
      </c>
      <c r="D27" s="10" t="s">
        <v>35</v>
      </c>
      <c r="E27" s="11" t="s">
        <v>68</v>
      </c>
    </row>
    <row r="28" spans="1:5" ht="71.25" customHeight="1" x14ac:dyDescent="0.25">
      <c r="A28" s="8">
        <f t="shared" ref="A28" si="20">1+A27</f>
        <v>24</v>
      </c>
      <c r="B28" s="13" t="s">
        <v>16</v>
      </c>
      <c r="C28" s="10" t="s">
        <v>103</v>
      </c>
      <c r="D28" s="10" t="s">
        <v>35</v>
      </c>
      <c r="E28" s="11" t="s">
        <v>47</v>
      </c>
    </row>
    <row r="29" spans="1:5" ht="33" x14ac:dyDescent="0.25">
      <c r="A29" s="4">
        <f t="shared" ref="A29" si="21">A28+1</f>
        <v>25</v>
      </c>
      <c r="B29" s="9" t="s">
        <v>87</v>
      </c>
      <c r="C29" s="10" t="s">
        <v>8</v>
      </c>
      <c r="D29" s="10" t="s">
        <v>36</v>
      </c>
      <c r="E29" s="11" t="s">
        <v>69</v>
      </c>
    </row>
    <row r="30" spans="1:5" ht="33" x14ac:dyDescent="0.25">
      <c r="A30" s="4">
        <f>A29+1</f>
        <v>26</v>
      </c>
      <c r="B30" s="9" t="s">
        <v>87</v>
      </c>
      <c r="C30" s="10" t="s">
        <v>9</v>
      </c>
      <c r="D30" s="10" t="s">
        <v>36</v>
      </c>
      <c r="E30" s="11" t="s">
        <v>70</v>
      </c>
    </row>
    <row r="31" spans="1:5" ht="52.5" customHeight="1" x14ac:dyDescent="0.25">
      <c r="A31" s="8">
        <f t="shared" ref="A31" si="22">1+A30</f>
        <v>27</v>
      </c>
      <c r="B31" s="9" t="s">
        <v>87</v>
      </c>
      <c r="C31" s="10" t="s">
        <v>10</v>
      </c>
      <c r="D31" s="10" t="s">
        <v>36</v>
      </c>
      <c r="E31" s="11" t="s">
        <v>71</v>
      </c>
    </row>
    <row r="32" spans="1:5" ht="66.75" customHeight="1" x14ac:dyDescent="0.25">
      <c r="A32" s="4">
        <f t="shared" ref="A32" si="23">A31+1</f>
        <v>28</v>
      </c>
      <c r="B32" s="14" t="s">
        <v>90</v>
      </c>
      <c r="C32" s="10" t="s">
        <v>2</v>
      </c>
      <c r="D32" s="10" t="s">
        <v>36</v>
      </c>
      <c r="E32" s="11" t="s">
        <v>72</v>
      </c>
    </row>
    <row r="33" spans="1:5" ht="50.25" customHeight="1" x14ac:dyDescent="0.25">
      <c r="A33" s="8">
        <f t="shared" ref="A33" si="24">1+A32</f>
        <v>29</v>
      </c>
      <c r="B33" s="14" t="s">
        <v>90</v>
      </c>
      <c r="C33" s="10" t="s">
        <v>3</v>
      </c>
      <c r="D33" s="10" t="s">
        <v>36</v>
      </c>
      <c r="E33" s="11" t="s">
        <v>73</v>
      </c>
    </row>
    <row r="34" spans="1:5" ht="51" customHeight="1" x14ac:dyDescent="0.25">
      <c r="A34" s="4">
        <f t="shared" ref="A34" si="25">A33+1</f>
        <v>30</v>
      </c>
      <c r="B34" s="14" t="s">
        <v>1</v>
      </c>
      <c r="C34" s="10" t="s">
        <v>4</v>
      </c>
      <c r="D34" s="10" t="s">
        <v>36</v>
      </c>
      <c r="E34" s="11" t="s">
        <v>48</v>
      </c>
    </row>
    <row r="35" spans="1:5" ht="48.75" customHeight="1" x14ac:dyDescent="0.25">
      <c r="A35" s="8">
        <f t="shared" ref="A35" si="26">1+A34</f>
        <v>31</v>
      </c>
      <c r="B35" s="9" t="s">
        <v>87</v>
      </c>
      <c r="C35" s="10" t="s">
        <v>11</v>
      </c>
      <c r="D35" s="10" t="s">
        <v>37</v>
      </c>
      <c r="E35" s="11" t="s">
        <v>74</v>
      </c>
    </row>
    <row r="36" spans="1:5" ht="36.75" customHeight="1" x14ac:dyDescent="0.25">
      <c r="A36" s="4">
        <f t="shared" ref="A36" si="27">A35+1</f>
        <v>32</v>
      </c>
      <c r="B36" s="9" t="s">
        <v>87</v>
      </c>
      <c r="C36" s="10" t="s">
        <v>12</v>
      </c>
      <c r="D36" s="10" t="s">
        <v>37</v>
      </c>
      <c r="E36" s="11" t="s">
        <v>75</v>
      </c>
    </row>
    <row r="37" spans="1:5" ht="57" customHeight="1" x14ac:dyDescent="0.25">
      <c r="A37" s="8">
        <f t="shared" ref="A37" si="28">1+A36</f>
        <v>33</v>
      </c>
      <c r="B37" s="9" t="s">
        <v>26</v>
      </c>
      <c r="C37" s="10" t="s">
        <v>27</v>
      </c>
      <c r="D37" s="10" t="s">
        <v>37</v>
      </c>
      <c r="E37" s="11" t="s">
        <v>76</v>
      </c>
    </row>
    <row r="38" spans="1:5" ht="58.5" customHeight="1" x14ac:dyDescent="0.25">
      <c r="A38" s="4">
        <f t="shared" ref="A38" si="29">A37+1</f>
        <v>34</v>
      </c>
      <c r="B38" s="9" t="s">
        <v>26</v>
      </c>
      <c r="C38" s="10" t="s">
        <v>104</v>
      </c>
      <c r="D38" s="10" t="s">
        <v>37</v>
      </c>
      <c r="E38" s="11" t="s">
        <v>77</v>
      </c>
    </row>
    <row r="39" spans="1:5" ht="66.75" customHeight="1" x14ac:dyDescent="0.25">
      <c r="A39" s="8">
        <f t="shared" ref="A39" si="30">1+A38</f>
        <v>35</v>
      </c>
      <c r="B39" s="9" t="s">
        <v>26</v>
      </c>
      <c r="C39" s="10" t="s">
        <v>28</v>
      </c>
      <c r="D39" s="10" t="s">
        <v>37</v>
      </c>
      <c r="E39" s="11" t="s">
        <v>78</v>
      </c>
    </row>
    <row r="40" spans="1:5" ht="31.5" customHeight="1" x14ac:dyDescent="0.25">
      <c r="A40" s="4">
        <f t="shared" ref="A40" si="31">A39+1</f>
        <v>36</v>
      </c>
      <c r="B40" s="9" t="s">
        <v>26</v>
      </c>
      <c r="C40" s="10" t="s">
        <v>29</v>
      </c>
      <c r="D40" s="10" t="s">
        <v>37</v>
      </c>
      <c r="E40" s="11" t="s">
        <v>79</v>
      </c>
    </row>
    <row r="41" spans="1:5" ht="48.75" customHeight="1" x14ac:dyDescent="0.25">
      <c r="A41" s="8">
        <f t="shared" ref="A41" si="32">1+A40</f>
        <v>37</v>
      </c>
      <c r="B41" s="9" t="s">
        <v>26</v>
      </c>
      <c r="C41" s="10" t="s">
        <v>93</v>
      </c>
      <c r="D41" s="10" t="s">
        <v>37</v>
      </c>
      <c r="E41" s="11" t="s">
        <v>94</v>
      </c>
    </row>
    <row r="42" spans="1:5" ht="33.75" customHeight="1" x14ac:dyDescent="0.25">
      <c r="A42" s="4">
        <f t="shared" ref="A42" si="33">A41+1</f>
        <v>38</v>
      </c>
      <c r="B42" s="9" t="s">
        <v>87</v>
      </c>
      <c r="C42" s="10" t="s">
        <v>13</v>
      </c>
      <c r="D42" s="10" t="s">
        <v>37</v>
      </c>
      <c r="E42" s="11" t="s">
        <v>80</v>
      </c>
    </row>
    <row r="43" spans="1:5" ht="33.75" customHeight="1" x14ac:dyDescent="0.25">
      <c r="A43" s="8">
        <f t="shared" ref="A43" si="34">1+A42</f>
        <v>39</v>
      </c>
      <c r="B43" s="9" t="s">
        <v>16</v>
      </c>
      <c r="C43" s="10" t="s">
        <v>30</v>
      </c>
      <c r="D43" s="10" t="s">
        <v>37</v>
      </c>
      <c r="E43" s="11" t="s">
        <v>81</v>
      </c>
    </row>
    <row r="44" spans="1:5" ht="35.25" customHeight="1" x14ac:dyDescent="0.25">
      <c r="A44" s="4">
        <f t="shared" ref="A44" si="35">A43+1</f>
        <v>40</v>
      </c>
      <c r="B44" s="12" t="s">
        <v>87</v>
      </c>
      <c r="C44" s="10" t="s">
        <v>14</v>
      </c>
      <c r="D44" s="10" t="s">
        <v>42</v>
      </c>
      <c r="E44" s="11" t="s">
        <v>82</v>
      </c>
    </row>
    <row r="45" spans="1:5" ht="34.5" customHeight="1" x14ac:dyDescent="0.25">
      <c r="A45" s="8">
        <f t="shared" ref="A45" si="36">1+A44</f>
        <v>41</v>
      </c>
      <c r="B45" s="14" t="s">
        <v>87</v>
      </c>
      <c r="C45" s="10" t="s">
        <v>15</v>
      </c>
      <c r="D45" s="10" t="s">
        <v>42</v>
      </c>
      <c r="E45" s="11" t="s">
        <v>83</v>
      </c>
    </row>
    <row r="46" spans="1:5" ht="70.5" customHeight="1" x14ac:dyDescent="0.25">
      <c r="A46" s="4">
        <f t="shared" ref="A46" si="37">A45+1</f>
        <v>42</v>
      </c>
      <c r="B46" s="14" t="s">
        <v>88</v>
      </c>
      <c r="C46" s="15" t="s">
        <v>41</v>
      </c>
      <c r="D46" s="10" t="s">
        <v>43</v>
      </c>
      <c r="E46" s="16" t="s">
        <v>84</v>
      </c>
    </row>
    <row r="47" spans="1:5" ht="71.25" customHeight="1" thickBot="1" x14ac:dyDescent="0.3">
      <c r="A47" s="17">
        <f t="shared" ref="A47" si="38">1+A46</f>
        <v>43</v>
      </c>
      <c r="B47" s="18" t="s">
        <v>89</v>
      </c>
      <c r="C47" s="19" t="s">
        <v>40</v>
      </c>
      <c r="D47" s="19" t="s">
        <v>43</v>
      </c>
      <c r="E47" s="20" t="s">
        <v>85</v>
      </c>
    </row>
    <row r="78" spans="2:5" x14ac:dyDescent="0.25">
      <c r="B78" s="2"/>
      <c r="C78" s="2"/>
      <c r="D78" s="2"/>
      <c r="E78" s="2"/>
    </row>
    <row r="79" spans="2:5" x14ac:dyDescent="0.25">
      <c r="B79" s="2"/>
      <c r="C79" s="2"/>
      <c r="D79" s="2"/>
      <c r="E79" s="2"/>
    </row>
  </sheetData>
  <mergeCells count="2">
    <mergeCell ref="A1:E1"/>
    <mergeCell ref="A2:E2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Raul Bogariu</dc:creator>
  <cp:lastModifiedBy>Author</cp:lastModifiedBy>
  <cp:lastPrinted>2024-01-31T12:55:50Z</cp:lastPrinted>
  <dcterms:created xsi:type="dcterms:W3CDTF">2023-03-03T07:00:53Z</dcterms:created>
  <dcterms:modified xsi:type="dcterms:W3CDTF">2024-02-01T07:27:42Z</dcterms:modified>
</cp:coreProperties>
</file>